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5600" windowHeight="9525"/>
  </bookViews>
  <sheets>
    <sheet name="Todo" sheetId="1" r:id="rId1"/>
    <sheet name="ACUMULADO" sheetId="2" r:id="rId2"/>
    <sheet name="Hoja3" sheetId="3" state="hidden" r:id="rId3"/>
  </sheets>
  <definedNames>
    <definedName name="_xlnm.Print_Area" localSheetId="0">Todo!$A$1:$N$50</definedName>
  </definedNames>
  <calcPr calcId="145621"/>
</workbook>
</file>

<file path=xl/calcChain.xml><?xml version="1.0" encoding="utf-8"?>
<calcChain xmlns="http://schemas.openxmlformats.org/spreadsheetml/2006/main">
  <c r="P7" i="1" l="1"/>
  <c r="O18" i="1" l="1"/>
  <c r="P18" i="1" s="1"/>
  <c r="G17" i="1"/>
  <c r="G18" i="1"/>
  <c r="G16" i="1"/>
  <c r="P6" i="1"/>
  <c r="M7" i="1"/>
  <c r="M8" i="1"/>
  <c r="M9" i="1"/>
  <c r="M10" i="1"/>
  <c r="M11" i="1"/>
  <c r="M12" i="1"/>
  <c r="M13" i="1"/>
  <c r="M14" i="1"/>
  <c r="M15" i="1"/>
  <c r="M16" i="1"/>
  <c r="M17" i="1"/>
  <c r="M18" i="1"/>
  <c r="M6" i="1"/>
  <c r="J7" i="1"/>
  <c r="J8" i="1"/>
  <c r="J9" i="1"/>
  <c r="J10" i="1"/>
  <c r="J11" i="1"/>
  <c r="J12" i="1"/>
  <c r="J13" i="1"/>
  <c r="J14" i="1"/>
  <c r="J15" i="1"/>
  <c r="J16" i="1"/>
  <c r="J17" i="1"/>
  <c r="J18" i="1"/>
  <c r="J6" i="1"/>
</calcChain>
</file>

<file path=xl/sharedStrings.xml><?xml version="1.0" encoding="utf-8"?>
<sst xmlns="http://schemas.openxmlformats.org/spreadsheetml/2006/main" count="69" uniqueCount="56">
  <si>
    <t xml:space="preserve"> </t>
  </si>
  <si>
    <t>Twitter</t>
  </si>
  <si>
    <t>2016 - Enero</t>
  </si>
  <si>
    <t>2016 - Febrero</t>
  </si>
  <si>
    <t>2016 - Marzo</t>
  </si>
  <si>
    <t>2016 - Abril</t>
  </si>
  <si>
    <t>2016 - Mayo</t>
  </si>
  <si>
    <t>2016 - Junio</t>
  </si>
  <si>
    <t>2016 - Julio</t>
  </si>
  <si>
    <t>2016 - Agosto</t>
  </si>
  <si>
    <t>2016 - Septiembre</t>
  </si>
  <si>
    <t>2016 - Octubre</t>
  </si>
  <si>
    <t>2016 - Noviembre</t>
  </si>
  <si>
    <t>2016 - Diciembre</t>
  </si>
  <si>
    <t>2016 - Totales</t>
  </si>
  <si>
    <t>Excel by Justito &amp; Powered by FerFer</t>
  </si>
  <si>
    <t>2015 -Noviembre</t>
  </si>
  <si>
    <t>2015- Diciembre</t>
  </si>
  <si>
    <t>EL BLOG DE JUSTITO EL NOTARIO</t>
  </si>
  <si>
    <t xml:space="preserve">EVOLUCIÓN DE LA SEO </t>
  </si>
  <si>
    <t>2017 - Enero</t>
  </si>
  <si>
    <t>2017 - Febrero</t>
  </si>
  <si>
    <t>2017 - Marzo</t>
  </si>
  <si>
    <t>2017 - Abril</t>
  </si>
  <si>
    <t>2017 - Mayo</t>
  </si>
  <si>
    <t>2017 - Junio</t>
  </si>
  <si>
    <t>2017 - Julio</t>
  </si>
  <si>
    <t>2017 - Agosto</t>
  </si>
  <si>
    <t>2017 - Septiembre</t>
  </si>
  <si>
    <t>2017 - Octubre</t>
  </si>
  <si>
    <t>2017 - Noviembre</t>
  </si>
  <si>
    <t>2017 - Diciembre</t>
  </si>
  <si>
    <t>2018 - Enero</t>
  </si>
  <si>
    <t>2018 - Febrero</t>
  </si>
  <si>
    <t>2018 - Marzo</t>
  </si>
  <si>
    <t>2018 - Abril</t>
  </si>
  <si>
    <t>2018 - Mayo</t>
  </si>
  <si>
    <t>2018 - Junio</t>
  </si>
  <si>
    <t>2018 - Julio</t>
  </si>
  <si>
    <t>2018 - Agosto</t>
  </si>
  <si>
    <t>2018 - Septiembre</t>
  </si>
  <si>
    <t>2018 - Octubre</t>
  </si>
  <si>
    <t>2018 - Noviembre</t>
  </si>
  <si>
    <t>2018 - Diciembre</t>
  </si>
  <si>
    <t>2019 - Enero</t>
  </si>
  <si>
    <t>2019 - Febrero</t>
  </si>
  <si>
    <t>2019 - Marzo</t>
  </si>
  <si>
    <t>2019 - Abril</t>
  </si>
  <si>
    <t>2019 - Mayo</t>
  </si>
  <si>
    <t>2019 - Junio</t>
  </si>
  <si>
    <t>2019 - Julio</t>
  </si>
  <si>
    <t>2019 - Agosto</t>
  </si>
  <si>
    <t>2019 - Septiembre</t>
  </si>
  <si>
    <t>2019 - Octubre</t>
  </si>
  <si>
    <t>2019 - Noviembre</t>
  </si>
  <si>
    <t>2019 -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</si>
</sst>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color theme="3" tint="-0.249977111117893"/>
      <name val="Verdana"/>
      <family val="2"/>
    </font>
    <font>
      <b/>
      <i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10"/>
      <color rgb="FFC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3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8" fillId="2" borderId="0" xfId="0" applyFont="1" applyFill="1"/>
    <xf numFmtId="0" fontId="8" fillId="4" borderId="0" xfId="0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/>
    <xf numFmtId="0" fontId="0" fillId="0" borderId="0" xfId="0" applyAlignment="1"/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0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0033798406778097E-2"/>
          <c:y val="0.11189014052669254"/>
          <c:w val="0.82814136390845883"/>
          <c:h val="0.65041555212297031"/>
        </c:manualLayout>
      </c:layout>
      <c:lineChart>
        <c:grouping val="standard"/>
        <c:varyColors val="0"/>
        <c:ser>
          <c:idx val="6"/>
          <c:order val="0"/>
          <c:tx>
            <c:v>SEO+FW+TW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cat>
            <c:strRef>
              <c:f>ACUMULADO!$A$4:$A$53</c:f>
              <c:strCache>
                <c:ptCount val="50"/>
                <c:pt idx="0">
                  <c:v>2015 -Noviembre</c:v>
                </c:pt>
                <c:pt idx="1">
                  <c:v>2015- Diciembre</c:v>
                </c:pt>
                <c:pt idx="2">
                  <c:v>2016 - Enero</c:v>
                </c:pt>
                <c:pt idx="3">
                  <c:v>2016 - Febrero</c:v>
                </c:pt>
                <c:pt idx="4">
                  <c:v>2016 - Marzo</c:v>
                </c:pt>
                <c:pt idx="5">
                  <c:v>2016 - Abril</c:v>
                </c:pt>
                <c:pt idx="6">
                  <c:v>2016 - Mayo</c:v>
                </c:pt>
                <c:pt idx="7">
                  <c:v>2016 - Junio</c:v>
                </c:pt>
                <c:pt idx="8">
                  <c:v>2016 - Julio</c:v>
                </c:pt>
                <c:pt idx="9">
                  <c:v>2016 - Agosto</c:v>
                </c:pt>
                <c:pt idx="10">
                  <c:v>2016 - Septiembre</c:v>
                </c:pt>
                <c:pt idx="11">
                  <c:v>2016 - Octubre</c:v>
                </c:pt>
                <c:pt idx="12">
                  <c:v>2016 - Noviembre</c:v>
                </c:pt>
                <c:pt idx="13">
                  <c:v>2016 - Diciembre</c:v>
                </c:pt>
                <c:pt idx="14">
                  <c:v>2017 - Enero</c:v>
                </c:pt>
                <c:pt idx="15">
                  <c:v>2017 - Febrero</c:v>
                </c:pt>
                <c:pt idx="16">
                  <c:v>2017 - Marzo</c:v>
                </c:pt>
                <c:pt idx="17">
                  <c:v>2017 - Abril</c:v>
                </c:pt>
                <c:pt idx="18">
                  <c:v>2017 - Mayo</c:v>
                </c:pt>
                <c:pt idx="19">
                  <c:v>2017 - Junio</c:v>
                </c:pt>
                <c:pt idx="20">
                  <c:v>2017 - Julio</c:v>
                </c:pt>
                <c:pt idx="21">
                  <c:v>2017 - Agosto</c:v>
                </c:pt>
                <c:pt idx="22">
                  <c:v>2017 - Septiembre</c:v>
                </c:pt>
                <c:pt idx="23">
                  <c:v>2017 - Octubre</c:v>
                </c:pt>
                <c:pt idx="24">
                  <c:v>2017 - Noviembre</c:v>
                </c:pt>
                <c:pt idx="25">
                  <c:v>2017 - Diciembre</c:v>
                </c:pt>
                <c:pt idx="26">
                  <c:v>2018 - Enero</c:v>
                </c:pt>
                <c:pt idx="27">
                  <c:v>2018 - Febrero</c:v>
                </c:pt>
                <c:pt idx="28">
                  <c:v>2018 - Marzo</c:v>
                </c:pt>
                <c:pt idx="29">
                  <c:v>2018 - Abril</c:v>
                </c:pt>
                <c:pt idx="30">
                  <c:v>2018 - Mayo</c:v>
                </c:pt>
                <c:pt idx="31">
                  <c:v>2018 - Junio</c:v>
                </c:pt>
                <c:pt idx="32">
                  <c:v>2018 - Julio</c:v>
                </c:pt>
                <c:pt idx="33">
                  <c:v>2018 - Agosto</c:v>
                </c:pt>
                <c:pt idx="34">
                  <c:v>2018 - Septiembre</c:v>
                </c:pt>
                <c:pt idx="35">
                  <c:v>2018 - Octubre</c:v>
                </c:pt>
                <c:pt idx="36">
                  <c:v>2018 - Noviembre</c:v>
                </c:pt>
                <c:pt idx="37">
                  <c:v>2018 - Diciembre</c:v>
                </c:pt>
                <c:pt idx="38">
                  <c:v>2019 - Enero</c:v>
                </c:pt>
                <c:pt idx="39">
                  <c:v>2019 - Febrero</c:v>
                </c:pt>
                <c:pt idx="40">
                  <c:v>2019 - Marzo</c:v>
                </c:pt>
                <c:pt idx="41">
                  <c:v>2019 - Abril</c:v>
                </c:pt>
                <c:pt idx="42">
                  <c:v>2019 - Mayo</c:v>
                </c:pt>
                <c:pt idx="43">
                  <c:v>2019 - Junio</c:v>
                </c:pt>
                <c:pt idx="44">
                  <c:v>2019 - Julio</c:v>
                </c:pt>
                <c:pt idx="45">
                  <c:v>2019 - Agosto</c:v>
                </c:pt>
                <c:pt idx="46">
                  <c:v>2019 - Septiembre</c:v>
                </c:pt>
                <c:pt idx="47">
                  <c:v>2019 - Octubre</c:v>
                </c:pt>
                <c:pt idx="48">
                  <c:v>2019 - Noviembre</c:v>
                </c:pt>
                <c:pt idx="49">
                  <c:v>2019 - Diciembre</c:v>
                </c:pt>
              </c:strCache>
            </c:strRef>
          </c:cat>
          <c:val>
            <c:numRef>
              <c:f>ACUMULADO!$B$4:$B$53</c:f>
              <c:numCache>
                <c:formatCode>#,##0</c:formatCode>
                <c:ptCount val="50"/>
                <c:pt idx="0">
                  <c:v>1090</c:v>
                </c:pt>
                <c:pt idx="1">
                  <c:v>2454</c:v>
                </c:pt>
                <c:pt idx="2">
                  <c:v>3977</c:v>
                </c:pt>
                <c:pt idx="3">
                  <c:v>3084</c:v>
                </c:pt>
                <c:pt idx="4">
                  <c:v>3110</c:v>
                </c:pt>
                <c:pt idx="5">
                  <c:v>2649</c:v>
                </c:pt>
                <c:pt idx="6">
                  <c:v>4167</c:v>
                </c:pt>
                <c:pt idx="7">
                  <c:v>4458</c:v>
                </c:pt>
                <c:pt idx="8">
                  <c:v>4125</c:v>
                </c:pt>
                <c:pt idx="9">
                  <c:v>3718</c:v>
                </c:pt>
                <c:pt idx="10">
                  <c:v>6418</c:v>
                </c:pt>
                <c:pt idx="11">
                  <c:v>7052</c:v>
                </c:pt>
                <c:pt idx="12">
                  <c:v>5488</c:v>
                </c:pt>
                <c:pt idx="13">
                  <c:v>4897</c:v>
                </c:pt>
                <c:pt idx="14">
                  <c:v>7504</c:v>
                </c:pt>
                <c:pt idx="15">
                  <c:v>6135</c:v>
                </c:pt>
                <c:pt idx="16">
                  <c:v>8903</c:v>
                </c:pt>
                <c:pt idx="17">
                  <c:v>5899</c:v>
                </c:pt>
                <c:pt idx="18">
                  <c:v>8165</c:v>
                </c:pt>
                <c:pt idx="19">
                  <c:v>8282</c:v>
                </c:pt>
                <c:pt idx="20">
                  <c:v>8950</c:v>
                </c:pt>
                <c:pt idx="21">
                  <c:v>8660</c:v>
                </c:pt>
                <c:pt idx="22">
                  <c:v>12347</c:v>
                </c:pt>
                <c:pt idx="23">
                  <c:v>14531</c:v>
                </c:pt>
                <c:pt idx="24">
                  <c:v>16963</c:v>
                </c:pt>
                <c:pt idx="25">
                  <c:v>16556</c:v>
                </c:pt>
                <c:pt idx="26">
                  <c:v>22375</c:v>
                </c:pt>
                <c:pt idx="27">
                  <c:v>26664</c:v>
                </c:pt>
                <c:pt idx="28">
                  <c:v>28762</c:v>
                </c:pt>
                <c:pt idx="29">
                  <c:v>28455</c:v>
                </c:pt>
                <c:pt idx="30">
                  <c:v>30192</c:v>
                </c:pt>
                <c:pt idx="31">
                  <c:v>29628</c:v>
                </c:pt>
                <c:pt idx="32">
                  <c:v>28887</c:v>
                </c:pt>
                <c:pt idx="33">
                  <c:v>27067</c:v>
                </c:pt>
                <c:pt idx="34">
                  <c:v>36837</c:v>
                </c:pt>
                <c:pt idx="35">
                  <c:v>45980</c:v>
                </c:pt>
                <c:pt idx="36">
                  <c:v>46209</c:v>
                </c:pt>
                <c:pt idx="37">
                  <c:v>42147</c:v>
                </c:pt>
                <c:pt idx="38">
                  <c:v>53673</c:v>
                </c:pt>
                <c:pt idx="39">
                  <c:v>51380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4BD-4A34-9A28-78BF9C3C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76256"/>
        <c:axId val="65378176"/>
      </c:lineChart>
      <c:catAx>
        <c:axId val="653762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crossAx val="65378176"/>
        <c:crosses val="autoZero"/>
        <c:auto val="0"/>
        <c:lblAlgn val="ctr"/>
        <c:lblOffset val="100"/>
        <c:tickLblSkip val="1"/>
        <c:noMultiLvlLbl val="0"/>
      </c:catAx>
      <c:valAx>
        <c:axId val="65378176"/>
        <c:scaling>
          <c:orientation val="minMax"/>
        </c:scaling>
        <c:delete val="0"/>
        <c:axPos val="l"/>
        <c:majorGridlines>
          <c:spPr>
            <a:ln cmpd="dbl">
              <a:prstDash val="dash"/>
              <a:tailEnd type="oval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5376256"/>
        <c:crosses val="autoZero"/>
        <c:crossBetween val="between"/>
      </c:valAx>
      <c:spPr>
        <a:blipFill>
          <a:blip xmlns:r="http://schemas.openxmlformats.org/officeDocument/2006/relationships" r:embed="rId1">
            <a:alphaModFix amt="15000"/>
          </a:blip>
          <a:stretch>
            <a:fillRect/>
          </a:stretch>
        </a:blipFill>
        <a:ln>
          <a:solidFill>
            <a:schemeClr val="tx2">
              <a:lumMod val="60000"/>
              <a:lumOff val="40000"/>
            </a:schemeClr>
          </a:solidFill>
        </a:ln>
      </c:spPr>
    </c:plotArea>
    <c:plotVisOnly val="1"/>
    <c:dispBlanksAs val="gap"/>
    <c:showDLblsOverMax val="0"/>
  </c:chart>
  <c:spPr>
    <a:pattFill prst="pct5">
      <a:fgClr>
        <a:schemeClr val="tx2">
          <a:lumMod val="40000"/>
          <a:lumOff val="60000"/>
        </a:schemeClr>
      </a:fgClr>
      <a:bgClr>
        <a:schemeClr val="bg1">
          <a:lumMod val="95000"/>
        </a:schemeClr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22</xdr:row>
      <xdr:rowOff>57150</xdr:rowOff>
    </xdr:from>
    <xdr:to>
      <xdr:col>18</xdr:col>
      <xdr:colOff>66675</xdr:colOff>
      <xdr:row>48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topLeftCell="A22" zoomScaleNormal="100" workbookViewId="0">
      <selection activeCell="Q14" sqref="Q14"/>
    </sheetView>
  </sheetViews>
  <sheetFormatPr baseColWidth="10" defaultColWidth="11.42578125" defaultRowHeight="12.75" x14ac:dyDescent="0.2"/>
  <cols>
    <col min="1" max="1" width="11.42578125" style="1"/>
    <col min="2" max="2" width="18.5703125" style="1" customWidth="1"/>
    <col min="3" max="3" width="9.42578125" style="2" customWidth="1"/>
    <col min="4" max="4" width="7.85546875" style="5" customWidth="1"/>
    <col min="5" max="5" width="1.42578125" style="3" customWidth="1"/>
    <col min="6" max="6" width="10" style="2" customWidth="1"/>
    <col min="7" max="7" width="10.28515625" style="5" customWidth="1"/>
    <col min="8" max="8" width="1.85546875" style="3" customWidth="1"/>
    <col min="9" max="9" width="10.42578125" style="2" customWidth="1"/>
    <col min="10" max="10" width="9.28515625" style="5" customWidth="1"/>
    <col min="11" max="11" width="1.85546875" style="1" customWidth="1"/>
    <col min="12" max="12" width="11.42578125" style="8"/>
    <col min="13" max="13" width="11.42578125" style="9"/>
    <col min="14" max="14" width="2" style="1" customWidth="1"/>
    <col min="15" max="15" width="11.42578125" style="2"/>
    <col min="16" max="16" width="11.42578125" style="3"/>
    <col min="17" max="16384" width="11.42578125" style="1"/>
  </cols>
  <sheetData>
    <row r="2" spans="1:16" ht="15" x14ac:dyDescent="0.25">
      <c r="C2" s="22" t="s">
        <v>18</v>
      </c>
      <c r="D2" s="23"/>
      <c r="E2" s="23"/>
      <c r="F2" s="23"/>
      <c r="G2" s="23"/>
      <c r="H2" s="23"/>
      <c r="I2" s="23"/>
      <c r="J2" s="23"/>
      <c r="K2" s="24"/>
      <c r="L2" s="24"/>
      <c r="M2" s="24"/>
      <c r="N2" s="24"/>
      <c r="O2" s="24"/>
      <c r="P2" s="24"/>
    </row>
    <row r="3" spans="1:16" ht="15" x14ac:dyDescent="0.25">
      <c r="C3" s="22" t="s">
        <v>19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4"/>
      <c r="O3" s="24"/>
      <c r="P3" s="24"/>
    </row>
    <row r="5" spans="1:16" ht="15" x14ac:dyDescent="0.25">
      <c r="C5" s="26">
        <v>2015</v>
      </c>
      <c r="D5" s="26"/>
      <c r="E5" s="6"/>
      <c r="F5" s="26">
        <v>2016</v>
      </c>
      <c r="G5" s="26"/>
      <c r="H5" s="7"/>
      <c r="I5" s="26">
        <v>2017</v>
      </c>
      <c r="J5" s="26"/>
      <c r="L5" s="20">
        <v>2018</v>
      </c>
      <c r="M5" s="27"/>
      <c r="O5" s="20">
        <v>2019</v>
      </c>
      <c r="P5" s="21"/>
    </row>
    <row r="6" spans="1:16" x14ac:dyDescent="0.2">
      <c r="B6" s="1" t="s">
        <v>2</v>
      </c>
      <c r="F6" s="12">
        <v>3977</v>
      </c>
      <c r="G6" s="13" t="s">
        <v>0</v>
      </c>
      <c r="I6" s="12">
        <v>7504</v>
      </c>
      <c r="J6" s="13">
        <f>100*(I6-F6)/F6</f>
        <v>88.684938395775717</v>
      </c>
      <c r="L6" s="12">
        <v>22375</v>
      </c>
      <c r="M6" s="13">
        <f>100*(L6-I6)/I6</f>
        <v>198.17430703624734</v>
      </c>
      <c r="O6" s="12">
        <v>53673</v>
      </c>
      <c r="P6" s="13">
        <f>100*(O6-L6)/L6</f>
        <v>139.87932960893855</v>
      </c>
    </row>
    <row r="7" spans="1:16" x14ac:dyDescent="0.2">
      <c r="B7" s="1" t="s">
        <v>3</v>
      </c>
      <c r="F7" s="12">
        <v>3084</v>
      </c>
      <c r="G7" s="13"/>
      <c r="I7" s="12">
        <v>6135</v>
      </c>
      <c r="J7" s="13">
        <f t="shared" ref="J7:J18" si="0">100*(I7-F7)/F7</f>
        <v>98.929961089494157</v>
      </c>
      <c r="L7" s="12">
        <v>26664</v>
      </c>
      <c r="M7" s="13">
        <f t="shared" ref="M7:M18" si="1">100*(L7-I7)/I7</f>
        <v>334.62102689486551</v>
      </c>
      <c r="O7" s="12">
        <v>51380</v>
      </c>
      <c r="P7" s="13">
        <f>100*(O7-L7)/L7</f>
        <v>92.694269426942697</v>
      </c>
    </row>
    <row r="8" spans="1:16" x14ac:dyDescent="0.2">
      <c r="B8" s="1" t="s">
        <v>4</v>
      </c>
      <c r="F8" s="12">
        <v>3110</v>
      </c>
      <c r="G8" s="13"/>
      <c r="I8" s="12">
        <v>8903</v>
      </c>
      <c r="J8" s="13">
        <f t="shared" si="0"/>
        <v>186.2700964630225</v>
      </c>
      <c r="L8" s="12">
        <v>28762</v>
      </c>
      <c r="M8" s="13">
        <f t="shared" si="1"/>
        <v>223.05964281702796</v>
      </c>
      <c r="O8" s="12"/>
      <c r="P8" s="18"/>
    </row>
    <row r="9" spans="1:16" x14ac:dyDescent="0.2">
      <c r="B9" s="1" t="s">
        <v>5</v>
      </c>
      <c r="F9" s="12">
        <v>2649</v>
      </c>
      <c r="G9" s="13"/>
      <c r="I9" s="12">
        <v>5899</v>
      </c>
      <c r="J9" s="13">
        <f t="shared" si="0"/>
        <v>122.6878067195168</v>
      </c>
      <c r="L9" s="12">
        <v>28455</v>
      </c>
      <c r="M9" s="13">
        <f t="shared" si="1"/>
        <v>382.36989320223768</v>
      </c>
      <c r="O9" s="12"/>
      <c r="P9" s="18"/>
    </row>
    <row r="10" spans="1:16" x14ac:dyDescent="0.2">
      <c r="B10" s="1" t="s">
        <v>6</v>
      </c>
      <c r="F10" s="12">
        <v>4167</v>
      </c>
      <c r="G10" s="13"/>
      <c r="I10" s="12">
        <v>8165</v>
      </c>
      <c r="J10" s="13">
        <f t="shared" si="0"/>
        <v>95.944324454043681</v>
      </c>
      <c r="L10" s="12">
        <v>30192</v>
      </c>
      <c r="M10" s="13">
        <f t="shared" si="1"/>
        <v>269.77342314758113</v>
      </c>
      <c r="O10" s="12"/>
      <c r="P10" s="18"/>
    </row>
    <row r="11" spans="1:16" x14ac:dyDescent="0.2">
      <c r="B11" s="1" t="s">
        <v>7</v>
      </c>
      <c r="F11" s="12">
        <v>4458</v>
      </c>
      <c r="G11" s="13"/>
      <c r="I11" s="12">
        <v>8282</v>
      </c>
      <c r="J11" s="13">
        <f t="shared" si="0"/>
        <v>85.778375953342305</v>
      </c>
      <c r="L11" s="12">
        <v>29628</v>
      </c>
      <c r="M11" s="13">
        <f t="shared" si="1"/>
        <v>257.73967640666507</v>
      </c>
      <c r="O11" s="12"/>
      <c r="P11" s="18"/>
    </row>
    <row r="12" spans="1:16" x14ac:dyDescent="0.2">
      <c r="B12" s="1" t="s">
        <v>8</v>
      </c>
      <c r="F12" s="12">
        <v>4125</v>
      </c>
      <c r="G12" s="13"/>
      <c r="I12" s="12">
        <v>8950</v>
      </c>
      <c r="J12" s="13">
        <f t="shared" si="0"/>
        <v>116.96969696969697</v>
      </c>
      <c r="L12" s="12">
        <v>28887</v>
      </c>
      <c r="M12" s="13">
        <f t="shared" si="1"/>
        <v>222.75977653631284</v>
      </c>
      <c r="O12" s="12"/>
      <c r="P12" s="18"/>
    </row>
    <row r="13" spans="1:16" x14ac:dyDescent="0.2">
      <c r="B13" s="1" t="s">
        <v>9</v>
      </c>
      <c r="F13" s="12">
        <v>3718</v>
      </c>
      <c r="G13" s="13"/>
      <c r="I13" s="12">
        <v>8660</v>
      </c>
      <c r="J13" s="13">
        <f t="shared" si="0"/>
        <v>132.92092522861753</v>
      </c>
      <c r="L13" s="12">
        <v>27067</v>
      </c>
      <c r="M13" s="13">
        <f t="shared" si="1"/>
        <v>212.55196304849883</v>
      </c>
      <c r="O13" s="12"/>
      <c r="P13" s="18"/>
    </row>
    <row r="14" spans="1:16" x14ac:dyDescent="0.2">
      <c r="B14" s="1" t="s">
        <v>10</v>
      </c>
      <c r="F14" s="12">
        <v>6418</v>
      </c>
      <c r="G14" s="13"/>
      <c r="I14" s="12">
        <v>12347</v>
      </c>
      <c r="J14" s="13">
        <f t="shared" si="0"/>
        <v>92.380803988781551</v>
      </c>
      <c r="L14" s="12">
        <v>36837</v>
      </c>
      <c r="M14" s="13">
        <f t="shared" si="1"/>
        <v>198.3477767878837</v>
      </c>
      <c r="O14" s="12"/>
      <c r="P14" s="18"/>
    </row>
    <row r="15" spans="1:16" x14ac:dyDescent="0.2">
      <c r="A15" s="1" t="s">
        <v>0</v>
      </c>
      <c r="B15" s="1" t="s">
        <v>11</v>
      </c>
      <c r="F15" s="12">
        <v>7052</v>
      </c>
      <c r="G15" s="13"/>
      <c r="I15" s="12">
        <v>14531</v>
      </c>
      <c r="J15" s="13">
        <f t="shared" si="0"/>
        <v>106.05501985252411</v>
      </c>
      <c r="L15" s="12">
        <v>45980</v>
      </c>
      <c r="M15" s="13">
        <f t="shared" si="1"/>
        <v>216.42694928084785</v>
      </c>
      <c r="O15" s="12"/>
      <c r="P15" s="18"/>
    </row>
    <row r="16" spans="1:16" x14ac:dyDescent="0.2">
      <c r="B16" s="1" t="s">
        <v>12</v>
      </c>
      <c r="C16" s="12">
        <v>1090</v>
      </c>
      <c r="D16" s="13"/>
      <c r="F16" s="12">
        <v>5488</v>
      </c>
      <c r="G16" s="13">
        <f t="shared" ref="G16:G18" si="2">100*(F16-C16)/C16</f>
        <v>403.48623853211006</v>
      </c>
      <c r="I16" s="12">
        <v>16963</v>
      </c>
      <c r="J16" s="13">
        <f t="shared" si="0"/>
        <v>209.09256559766763</v>
      </c>
      <c r="L16" s="12">
        <v>46209</v>
      </c>
      <c r="M16" s="13">
        <f t="shared" si="1"/>
        <v>172.41054058833933</v>
      </c>
      <c r="O16" s="12"/>
      <c r="P16" s="18"/>
    </row>
    <row r="17" spans="2:16" x14ac:dyDescent="0.2">
      <c r="B17" s="1" t="s">
        <v>13</v>
      </c>
      <c r="C17" s="12">
        <v>2454</v>
      </c>
      <c r="D17" s="13"/>
      <c r="F17" s="12">
        <v>4897</v>
      </c>
      <c r="G17" s="13">
        <f t="shared" si="2"/>
        <v>99.551752241238788</v>
      </c>
      <c r="I17" s="12">
        <v>16556</v>
      </c>
      <c r="J17" s="13">
        <f t="shared" si="0"/>
        <v>238.08454155605472</v>
      </c>
      <c r="L17" s="12">
        <v>42147</v>
      </c>
      <c r="M17" s="13">
        <f t="shared" si="1"/>
        <v>154.57236047354434</v>
      </c>
      <c r="O17" s="12"/>
      <c r="P17" s="18"/>
    </row>
    <row r="18" spans="2:16" ht="14.45" customHeight="1" x14ac:dyDescent="0.2">
      <c r="B18" s="14" t="s">
        <v>14</v>
      </c>
      <c r="C18" s="16">
        <v>3544</v>
      </c>
      <c r="D18" s="17"/>
      <c r="E18" s="15"/>
      <c r="F18" s="16">
        <v>53143</v>
      </c>
      <c r="G18" s="19">
        <f t="shared" si="2"/>
        <v>1399.520316027088</v>
      </c>
      <c r="H18" s="15"/>
      <c r="I18" s="16">
        <v>122895</v>
      </c>
      <c r="J18" s="13">
        <f t="shared" si="0"/>
        <v>131.25341060911126</v>
      </c>
      <c r="K18" s="15"/>
      <c r="L18" s="16">
        <v>393203</v>
      </c>
      <c r="M18" s="13">
        <f t="shared" si="1"/>
        <v>219.95036413198258</v>
      </c>
      <c r="O18" s="16">
        <f>SUM(O6:O17)</f>
        <v>105053</v>
      </c>
      <c r="P18" s="13">
        <f t="shared" ref="P18" si="3">100*(O18-L18)/L18</f>
        <v>-73.282757252615056</v>
      </c>
    </row>
    <row r="21" spans="2:16" x14ac:dyDescent="0.2">
      <c r="D21" s="22" t="s">
        <v>15</v>
      </c>
      <c r="E21" s="22"/>
      <c r="F21" s="22"/>
      <c r="G21" s="22"/>
      <c r="H21" s="22"/>
      <c r="I21" s="22"/>
      <c r="J21" s="22"/>
      <c r="K21" s="22"/>
    </row>
  </sheetData>
  <mergeCells count="8">
    <mergeCell ref="O5:P5"/>
    <mergeCell ref="C2:P2"/>
    <mergeCell ref="C3:P3"/>
    <mergeCell ref="D21:K21"/>
    <mergeCell ref="C5:D5"/>
    <mergeCell ref="F5:G5"/>
    <mergeCell ref="I5:J5"/>
    <mergeCell ref="L5:M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3"/>
  <sheetViews>
    <sheetView topLeftCell="A30" workbookViewId="0">
      <selection activeCell="E45" sqref="E45"/>
    </sheetView>
  </sheetViews>
  <sheetFormatPr baseColWidth="10" defaultRowHeight="15" x14ac:dyDescent="0.25"/>
  <cols>
    <col min="1" max="1" width="18.42578125" customWidth="1"/>
  </cols>
  <sheetData>
    <row r="3" spans="1:2" s="11" customFormat="1" x14ac:dyDescent="0.35">
      <c r="B3" s="11" t="s">
        <v>1</v>
      </c>
    </row>
    <row r="4" spans="1:2" x14ac:dyDescent="0.35">
      <c r="A4" s="1" t="s">
        <v>16</v>
      </c>
      <c r="B4" s="10">
        <v>1090</v>
      </c>
    </row>
    <row r="5" spans="1:2" x14ac:dyDescent="0.35">
      <c r="A5" s="4" t="s">
        <v>17</v>
      </c>
      <c r="B5" s="10">
        <v>2454</v>
      </c>
    </row>
    <row r="6" spans="1:2" x14ac:dyDescent="0.35">
      <c r="A6" s="1" t="s">
        <v>2</v>
      </c>
      <c r="B6" s="10">
        <v>3977</v>
      </c>
    </row>
    <row r="7" spans="1:2" x14ac:dyDescent="0.35">
      <c r="A7" s="1" t="s">
        <v>3</v>
      </c>
      <c r="B7" s="10">
        <v>3084</v>
      </c>
    </row>
    <row r="8" spans="1:2" x14ac:dyDescent="0.35">
      <c r="A8" s="1" t="s">
        <v>4</v>
      </c>
      <c r="B8" s="10">
        <v>3110</v>
      </c>
    </row>
    <row r="9" spans="1:2" x14ac:dyDescent="0.35">
      <c r="A9" s="1" t="s">
        <v>5</v>
      </c>
      <c r="B9" s="10">
        <v>2649</v>
      </c>
    </row>
    <row r="10" spans="1:2" x14ac:dyDescent="0.35">
      <c r="A10" s="1" t="s">
        <v>6</v>
      </c>
      <c r="B10" s="10">
        <v>4167</v>
      </c>
    </row>
    <row r="11" spans="1:2" x14ac:dyDescent="0.35">
      <c r="A11" s="1" t="s">
        <v>7</v>
      </c>
      <c r="B11" s="10">
        <v>4458</v>
      </c>
    </row>
    <row r="12" spans="1:2" x14ac:dyDescent="0.35">
      <c r="A12" s="1" t="s">
        <v>8</v>
      </c>
      <c r="B12" s="10">
        <v>4125</v>
      </c>
    </row>
    <row r="13" spans="1:2" x14ac:dyDescent="0.35">
      <c r="A13" s="1" t="s">
        <v>9</v>
      </c>
      <c r="B13" s="10">
        <v>3718</v>
      </c>
    </row>
    <row r="14" spans="1:2" x14ac:dyDescent="0.35">
      <c r="A14" s="1" t="s">
        <v>10</v>
      </c>
      <c r="B14" s="10">
        <v>6418</v>
      </c>
    </row>
    <row r="15" spans="1:2" x14ac:dyDescent="0.35">
      <c r="A15" s="1" t="s">
        <v>11</v>
      </c>
      <c r="B15" s="10">
        <v>7052</v>
      </c>
    </row>
    <row r="16" spans="1:2" x14ac:dyDescent="0.35">
      <c r="A16" s="1" t="s">
        <v>12</v>
      </c>
      <c r="B16" s="10">
        <v>5488</v>
      </c>
    </row>
    <row r="17" spans="1:2" x14ac:dyDescent="0.35">
      <c r="A17" s="1" t="s">
        <v>13</v>
      </c>
      <c r="B17" s="10">
        <v>4897</v>
      </c>
    </row>
    <row r="18" spans="1:2" x14ac:dyDescent="0.35">
      <c r="A18" s="1" t="s">
        <v>20</v>
      </c>
      <c r="B18" s="10">
        <v>7504</v>
      </c>
    </row>
    <row r="19" spans="1:2" x14ac:dyDescent="0.35">
      <c r="A19" s="1" t="s">
        <v>21</v>
      </c>
      <c r="B19" s="10">
        <v>6135</v>
      </c>
    </row>
    <row r="20" spans="1:2" x14ac:dyDescent="0.35">
      <c r="A20" s="1" t="s">
        <v>22</v>
      </c>
      <c r="B20" s="10">
        <v>8903</v>
      </c>
    </row>
    <row r="21" spans="1:2" x14ac:dyDescent="0.35">
      <c r="A21" s="1" t="s">
        <v>23</v>
      </c>
      <c r="B21" s="10">
        <v>5899</v>
      </c>
    </row>
    <row r="22" spans="1:2" x14ac:dyDescent="0.35">
      <c r="A22" s="1" t="s">
        <v>24</v>
      </c>
      <c r="B22" s="10">
        <v>8165</v>
      </c>
    </row>
    <row r="23" spans="1:2" x14ac:dyDescent="0.35">
      <c r="A23" s="1" t="s">
        <v>25</v>
      </c>
      <c r="B23" s="10">
        <v>8282</v>
      </c>
    </row>
    <row r="24" spans="1:2" x14ac:dyDescent="0.35">
      <c r="A24" s="1" t="s">
        <v>26</v>
      </c>
      <c r="B24" s="10">
        <v>8950</v>
      </c>
    </row>
    <row r="25" spans="1:2" x14ac:dyDescent="0.35">
      <c r="A25" s="1" t="s">
        <v>27</v>
      </c>
      <c r="B25" s="10">
        <v>8660</v>
      </c>
    </row>
    <row r="26" spans="1:2" x14ac:dyDescent="0.35">
      <c r="A26" s="1" t="s">
        <v>28</v>
      </c>
      <c r="B26" s="10">
        <v>12347</v>
      </c>
    </row>
    <row r="27" spans="1:2" x14ac:dyDescent="0.35">
      <c r="A27" s="1" t="s">
        <v>29</v>
      </c>
      <c r="B27" s="10">
        <v>14531</v>
      </c>
    </row>
    <row r="28" spans="1:2" x14ac:dyDescent="0.25">
      <c r="A28" s="1" t="s">
        <v>30</v>
      </c>
      <c r="B28" s="10">
        <v>16963</v>
      </c>
    </row>
    <row r="29" spans="1:2" x14ac:dyDescent="0.25">
      <c r="A29" s="1" t="s">
        <v>31</v>
      </c>
      <c r="B29" s="10">
        <v>16556</v>
      </c>
    </row>
    <row r="30" spans="1:2" x14ac:dyDescent="0.25">
      <c r="A30" s="1" t="s">
        <v>32</v>
      </c>
      <c r="B30" s="10">
        <v>22375</v>
      </c>
    </row>
    <row r="31" spans="1:2" x14ac:dyDescent="0.25">
      <c r="A31" s="1" t="s">
        <v>33</v>
      </c>
      <c r="B31" s="10">
        <v>26664</v>
      </c>
    </row>
    <row r="32" spans="1:2" x14ac:dyDescent="0.25">
      <c r="A32" s="1" t="s">
        <v>34</v>
      </c>
      <c r="B32" s="10">
        <v>28762</v>
      </c>
    </row>
    <row r="33" spans="1:2" x14ac:dyDescent="0.25">
      <c r="A33" s="1" t="s">
        <v>35</v>
      </c>
      <c r="B33" s="10">
        <v>28455</v>
      </c>
    </row>
    <row r="34" spans="1:2" x14ac:dyDescent="0.25">
      <c r="A34" s="1" t="s">
        <v>36</v>
      </c>
      <c r="B34" s="10">
        <v>30192</v>
      </c>
    </row>
    <row r="35" spans="1:2" x14ac:dyDescent="0.25">
      <c r="A35" s="1" t="s">
        <v>37</v>
      </c>
      <c r="B35" s="10">
        <v>29628</v>
      </c>
    </row>
    <row r="36" spans="1:2" x14ac:dyDescent="0.25">
      <c r="A36" s="1" t="s">
        <v>38</v>
      </c>
      <c r="B36" s="10">
        <v>28887</v>
      </c>
    </row>
    <row r="37" spans="1:2" x14ac:dyDescent="0.25">
      <c r="A37" s="1" t="s">
        <v>39</v>
      </c>
      <c r="B37" s="10">
        <v>27067</v>
      </c>
    </row>
    <row r="38" spans="1:2" x14ac:dyDescent="0.25">
      <c r="A38" s="1" t="s">
        <v>40</v>
      </c>
      <c r="B38" s="10">
        <v>36837</v>
      </c>
    </row>
    <row r="39" spans="1:2" x14ac:dyDescent="0.25">
      <c r="A39" s="1" t="s">
        <v>41</v>
      </c>
      <c r="B39" s="10">
        <v>45980</v>
      </c>
    </row>
    <row r="40" spans="1:2" x14ac:dyDescent="0.25">
      <c r="A40" s="1" t="s">
        <v>42</v>
      </c>
      <c r="B40" s="10">
        <v>46209</v>
      </c>
    </row>
    <row r="41" spans="1:2" x14ac:dyDescent="0.25">
      <c r="A41" s="1" t="s">
        <v>43</v>
      </c>
      <c r="B41" s="10">
        <v>42147</v>
      </c>
    </row>
    <row r="42" spans="1:2" x14ac:dyDescent="0.25">
      <c r="A42" s="1" t="s">
        <v>44</v>
      </c>
      <c r="B42" s="10">
        <v>53673</v>
      </c>
    </row>
    <row r="43" spans="1:2" x14ac:dyDescent="0.25">
      <c r="A43" s="1" t="s">
        <v>45</v>
      </c>
      <c r="B43" s="10">
        <v>51380</v>
      </c>
    </row>
    <row r="44" spans="1:2" x14ac:dyDescent="0.25">
      <c r="A44" s="1" t="s">
        <v>46</v>
      </c>
      <c r="B44" s="10"/>
    </row>
    <row r="45" spans="1:2" x14ac:dyDescent="0.25">
      <c r="A45" s="1" t="s">
        <v>47</v>
      </c>
      <c r="B45" s="10"/>
    </row>
    <row r="46" spans="1:2" x14ac:dyDescent="0.25">
      <c r="A46" s="1" t="s">
        <v>48</v>
      </c>
      <c r="B46" s="10"/>
    </row>
    <row r="47" spans="1:2" x14ac:dyDescent="0.25">
      <c r="A47" s="1" t="s">
        <v>49</v>
      </c>
      <c r="B47" s="10"/>
    </row>
    <row r="48" spans="1:2" x14ac:dyDescent="0.25">
      <c r="A48" s="1" t="s">
        <v>50</v>
      </c>
      <c r="B48" s="10"/>
    </row>
    <row r="49" spans="1:2" x14ac:dyDescent="0.25">
      <c r="A49" s="1" t="s">
        <v>51</v>
      </c>
      <c r="B49" s="10"/>
    </row>
    <row r="50" spans="1:2" x14ac:dyDescent="0.25">
      <c r="A50" s="1" t="s">
        <v>52</v>
      </c>
      <c r="B50" s="10"/>
    </row>
    <row r="51" spans="1:2" x14ac:dyDescent="0.25">
      <c r="A51" s="1" t="s">
        <v>53</v>
      </c>
      <c r="B51" s="10"/>
    </row>
    <row r="52" spans="1:2" x14ac:dyDescent="0.25">
      <c r="A52" s="1" t="s">
        <v>54</v>
      </c>
      <c r="B52" s="10"/>
    </row>
    <row r="53" spans="1:2" x14ac:dyDescent="0.25">
      <c r="A53" s="1" t="s">
        <v>55</v>
      </c>
      <c r="B5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Todo</vt:lpstr>
      <vt:lpstr>ACUMULADO</vt:lpstr>
      <vt:lpstr>Hoja3</vt:lpstr>
      <vt:lpstr>Todo!Área_de_impresión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</dc:creator>
  <cp:lastModifiedBy>Fernando</cp:lastModifiedBy>
  <cp:lastPrinted>2016-10-21T10:23:31Z</cp:lastPrinted>
  <dcterms:created xsi:type="dcterms:W3CDTF">2016-10-21T09:53:53Z</dcterms:created>
  <dcterms:modified xsi:type="dcterms:W3CDTF">2019-03-08T19:36:56Z</dcterms:modified>
</cp:coreProperties>
</file>